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4175" windowHeight="7620"/>
  </bookViews>
  <sheets>
    <sheet name="Приложение 1" sheetId="7" r:id="rId1"/>
  </sheets>
  <calcPr calcId="124519"/>
</workbook>
</file>

<file path=xl/calcChain.xml><?xml version="1.0" encoding="utf-8"?>
<calcChain xmlns="http://schemas.openxmlformats.org/spreadsheetml/2006/main">
  <c r="H19" i="7"/>
  <c r="H25"/>
  <c r="G25"/>
  <c r="G22"/>
  <c r="H21"/>
  <c r="H18"/>
  <c r="H17"/>
  <c r="H16"/>
  <c r="H15"/>
  <c r="H14"/>
  <c r="H9"/>
  <c r="G20"/>
  <c r="G8"/>
  <c r="G9"/>
  <c r="G10"/>
  <c r="G11"/>
  <c r="G12"/>
  <c r="G13"/>
  <c r="G14"/>
  <c r="G15"/>
  <c r="G16"/>
  <c r="G7"/>
  <c r="F25"/>
  <c r="E25"/>
  <c r="G24"/>
  <c r="G23"/>
  <c r="G21"/>
  <c r="G19"/>
  <c r="G18"/>
  <c r="G17"/>
</calcChain>
</file>

<file path=xl/sharedStrings.xml><?xml version="1.0" encoding="utf-8"?>
<sst xmlns="http://schemas.openxmlformats.org/spreadsheetml/2006/main" count="47" uniqueCount="47">
  <si>
    <t>Тамбовская городская Дума</t>
  </si>
  <si>
    <t>Управление муниципального заказа и продаж администрации города Тамбова</t>
  </si>
  <si>
    <t>Жилищный комитет администрации города Тамбова</t>
  </si>
  <si>
    <t>Администрация города Тамбова</t>
  </si>
  <si>
    <t>Комитет культуры администрации города Тамбова</t>
  </si>
  <si>
    <t>Комитет образования администрации города Тамбова</t>
  </si>
  <si>
    <t>Комитет городского хозяйства администрации города Тамбова</t>
  </si>
  <si>
    <t>Комитет градостроительства администрации города Тамбова</t>
  </si>
  <si>
    <t>Комитет финансов администрации города Тамбова</t>
  </si>
  <si>
    <t>Комитет земельных ресурсов и землепользования администрации города Тамбова</t>
  </si>
  <si>
    <t xml:space="preserve">решением о бюджете </t>
  </si>
  <si>
    <t>сводной бюджетной росписью</t>
  </si>
  <si>
    <t>тыс. руб.</t>
  </si>
  <si>
    <t>Управление дошкольного образования администрации города Тамбова</t>
  </si>
  <si>
    <t>Итого</t>
  </si>
  <si>
    <t>Комитет по охране здоровья населения и социальному развитию администрации города Тамбова</t>
  </si>
  <si>
    <t>Утверждено</t>
  </si>
  <si>
    <t>Приложение 1</t>
  </si>
  <si>
    <t>№ п/п</t>
  </si>
  <si>
    <t>Комитет по управлению мун. имуществом города администрации города Тамбова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</si>
  <si>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</si>
  <si>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</si>
  <si>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</si>
  <si>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</si>
  <si>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</si>
  <si>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</si>
  <si>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</si>
  <si>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</si>
  <si>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</si>
  <si>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</si>
  <si>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</si>
  <si>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</si>
  <si>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</si>
  <si>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</si>
  <si>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</si>
  <si>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</si>
  <si>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</si>
  <si>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Отклонение</t>
  </si>
  <si>
    <t>Всего</t>
  </si>
  <si>
    <t>в т. ч. за счёт безвозм. поступлений</t>
  </si>
  <si>
    <t>Контрольно-счётная города Тамбова</t>
  </si>
  <si>
    <t>Управление ЗАГС администрации города Тамбова</t>
  </si>
  <si>
    <t>Наименование ГРБС</t>
  </si>
  <si>
    <t>Комитет по молодёжной политике, физической культуре, и спорту администрации города Тамбова</t>
  </si>
  <si>
    <t>18.</t>
  </si>
  <si>
    <t>Избирательная комиссия города Тамбова</t>
  </si>
  <si>
    <t>Анализ соответствия показателей сводной бюджетной росписи  решению о бюджете городского округа - город Тамбов на 2016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</si>
</sst>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165" fontId="1" fillId="0" borderId="0" xfId="0" applyNumberFormat="1" applyFont="1"/>
    <xf numFmtId="16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5" fontId="2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/>
    <xf numFmtId="164" fontId="6" fillId="0" borderId="1" xfId="0" applyNumberFormat="1" applyFont="1" applyBorder="1"/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 wrapText="1"/>
    </xf>
    <xf numFmtId="164" fontId="6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6" fillId="0" borderId="0" xfId="0" applyNumberFormat="1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3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164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wrapText="1"/>
    </xf>
    <xf numFmtId="164" fontId="1" fillId="0" borderId="6" xfId="0" applyNumberFormat="1" applyFont="1" applyBorder="1" applyAlignment="1">
      <alignment horizontal="right"/>
    </xf>
    <xf numFmtId="0" fontId="0" fillId="0" borderId="6" xfId="0" applyBorder="1" applyAlignme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2"/>
  <sheetViews>
    <sheetView tabSelected="1" zoomScale="90" zoomScaleNormal="90" workbookViewId="0">
      <selection activeCell="O12" sqref="O12"/>
    </sheetView>
  </sheetViews>
  <sheetFormatPr defaultRowHeight="15"/>
  <cols>
    <col min="1" max="1" width="5.140625" customWidth="1"/>
    <col min="2" max="2" width="4.42578125" customWidth="1"/>
    <col min="3" max="3" width="31.140625" style="2" customWidth="1"/>
    <col min="4" max="4" width="1" hidden="1" customWidth="1"/>
    <col min="5" max="5" width="12" style="1" customWidth="1"/>
    <col min="6" max="6" width="12.5703125" style="1" customWidth="1"/>
    <col min="7" max="7" width="11" style="1" customWidth="1"/>
    <col min="8" max="8" width="13.28515625" customWidth="1"/>
    <col min="9" max="9" width="7.85546875" customWidth="1"/>
    <col min="10" max="10" width="9.140625" customWidth="1"/>
  </cols>
  <sheetData>
    <row r="1" spans="2:11" s="7" customFormat="1" ht="19.5" customHeight="1">
      <c r="C1" s="6"/>
      <c r="E1" s="8"/>
      <c r="F1" s="35" t="s">
        <v>17</v>
      </c>
      <c r="G1" s="35"/>
      <c r="H1" s="36"/>
    </row>
    <row r="2" spans="2:11" s="7" customFormat="1" ht="54.75" customHeight="1">
      <c r="C2" s="37" t="s">
        <v>46</v>
      </c>
      <c r="D2" s="37"/>
      <c r="E2" s="37"/>
      <c r="F2" s="37"/>
      <c r="G2" s="37"/>
      <c r="H2" s="36"/>
    </row>
    <row r="3" spans="2:11" s="7" customFormat="1" ht="15" customHeight="1">
      <c r="C3" s="6"/>
      <c r="E3" s="8"/>
      <c r="F3" s="38" t="s">
        <v>12</v>
      </c>
      <c r="G3" s="38"/>
      <c r="H3" s="39"/>
    </row>
    <row r="4" spans="2:11" s="9" customFormat="1" ht="15.75" customHeight="1">
      <c r="B4" s="40" t="s">
        <v>18</v>
      </c>
      <c r="C4" s="40" t="s">
        <v>42</v>
      </c>
      <c r="D4" s="42"/>
      <c r="E4" s="44" t="s">
        <v>16</v>
      </c>
      <c r="F4" s="45"/>
      <c r="G4" s="46" t="s">
        <v>37</v>
      </c>
      <c r="H4" s="47"/>
    </row>
    <row r="5" spans="2:11" s="9" customFormat="1" ht="63" customHeight="1">
      <c r="B5" s="41"/>
      <c r="C5" s="41"/>
      <c r="D5" s="43"/>
      <c r="E5" s="29" t="s">
        <v>10</v>
      </c>
      <c r="F5" s="29" t="s">
        <v>11</v>
      </c>
      <c r="G5" s="28" t="s">
        <v>38</v>
      </c>
      <c r="H5" s="27" t="s">
        <v>39</v>
      </c>
      <c r="I5" s="10"/>
      <c r="J5" s="10"/>
    </row>
    <row r="6" spans="2:11" s="9" customFormat="1" ht="12" customHeight="1">
      <c r="B6" s="31">
        <v>1</v>
      </c>
      <c r="C6" s="31">
        <v>2</v>
      </c>
      <c r="D6" s="32"/>
      <c r="E6" s="33">
        <v>3</v>
      </c>
      <c r="F6" s="33">
        <v>4</v>
      </c>
      <c r="G6" s="31">
        <v>5</v>
      </c>
      <c r="H6" s="33">
        <v>6</v>
      </c>
      <c r="I6" s="10"/>
      <c r="J6" s="10"/>
    </row>
    <row r="7" spans="2:11" s="9" customFormat="1" ht="16.5" customHeight="1">
      <c r="B7" s="30" t="s">
        <v>20</v>
      </c>
      <c r="C7" s="13" t="s">
        <v>0</v>
      </c>
      <c r="D7" s="14">
        <v>600</v>
      </c>
      <c r="E7" s="19">
        <v>39821</v>
      </c>
      <c r="F7" s="19">
        <v>39821</v>
      </c>
      <c r="G7" s="19">
        <f>F7-E7</f>
        <v>0</v>
      </c>
      <c r="H7" s="21"/>
    </row>
    <row r="8" spans="2:11" s="9" customFormat="1" ht="30.75" customHeight="1">
      <c r="B8" s="30" t="s">
        <v>21</v>
      </c>
      <c r="C8" s="13" t="s">
        <v>40</v>
      </c>
      <c r="D8" s="14"/>
      <c r="E8" s="12">
        <v>9679.7000000000007</v>
      </c>
      <c r="F8" s="12">
        <v>9679.7000000000007</v>
      </c>
      <c r="G8" s="12">
        <f t="shared" ref="G8:G16" si="0">F8-E8</f>
        <v>0</v>
      </c>
      <c r="H8" s="21"/>
    </row>
    <row r="9" spans="2:11" s="9" customFormat="1" ht="16.5" customHeight="1">
      <c r="B9" s="30" t="s">
        <v>22</v>
      </c>
      <c r="C9" s="13" t="s">
        <v>3</v>
      </c>
      <c r="D9" s="14"/>
      <c r="E9" s="19">
        <v>437040.7</v>
      </c>
      <c r="F9" s="19">
        <v>436950.88981000002</v>
      </c>
      <c r="G9" s="19">
        <f t="shared" si="0"/>
        <v>-89.810189999989234</v>
      </c>
      <c r="H9" s="20">
        <f>G9</f>
        <v>-89.810189999989234</v>
      </c>
      <c r="K9" s="20"/>
    </row>
    <row r="10" spans="2:11" s="9" customFormat="1" ht="45.75" customHeight="1">
      <c r="B10" s="30" t="s">
        <v>23</v>
      </c>
      <c r="C10" s="24" t="s">
        <v>1</v>
      </c>
      <c r="D10" s="25">
        <v>614</v>
      </c>
      <c r="E10" s="19">
        <v>8977.5</v>
      </c>
      <c r="F10" s="19">
        <v>8977.5</v>
      </c>
      <c r="G10" s="19">
        <f t="shared" si="0"/>
        <v>0</v>
      </c>
      <c r="H10" s="21"/>
    </row>
    <row r="11" spans="2:11" s="9" customFormat="1" ht="48" customHeight="1">
      <c r="B11" s="30" t="s">
        <v>24</v>
      </c>
      <c r="C11" s="24" t="s">
        <v>9</v>
      </c>
      <c r="D11" s="14">
        <v>619</v>
      </c>
      <c r="E11" s="19">
        <v>15982.9</v>
      </c>
      <c r="F11" s="19">
        <v>15982.9</v>
      </c>
      <c r="G11" s="19">
        <f t="shared" si="0"/>
        <v>0</v>
      </c>
      <c r="H11" s="21"/>
    </row>
    <row r="12" spans="2:11" s="9" customFormat="1" ht="48.75" customHeight="1">
      <c r="B12" s="30" t="s">
        <v>25</v>
      </c>
      <c r="C12" s="24" t="s">
        <v>19</v>
      </c>
      <c r="D12" s="14">
        <v>620</v>
      </c>
      <c r="E12" s="19">
        <v>20775.2</v>
      </c>
      <c r="F12" s="19">
        <v>20775.2</v>
      </c>
      <c r="G12" s="19">
        <f t="shared" si="0"/>
        <v>0</v>
      </c>
      <c r="H12" s="21"/>
    </row>
    <row r="13" spans="2:11" s="9" customFormat="1" ht="30.75" customHeight="1">
      <c r="B13" s="30" t="s">
        <v>26</v>
      </c>
      <c r="C13" s="24" t="s">
        <v>2</v>
      </c>
      <c r="D13" s="14"/>
      <c r="E13" s="19">
        <v>481404.3</v>
      </c>
      <c r="F13" s="19">
        <v>481404.24395999999</v>
      </c>
      <c r="G13" s="19">
        <f t="shared" si="0"/>
        <v>-5.6039999995846301E-2</v>
      </c>
      <c r="H13" s="21"/>
    </row>
    <row r="14" spans="2:11" s="9" customFormat="1" ht="30.75" customHeight="1">
      <c r="B14" s="30" t="s">
        <v>27</v>
      </c>
      <c r="C14" s="24" t="s">
        <v>4</v>
      </c>
      <c r="D14" s="14">
        <v>755</v>
      </c>
      <c r="E14" s="19">
        <v>223478.8</v>
      </c>
      <c r="F14" s="19">
        <v>234188.46144000001</v>
      </c>
      <c r="G14" s="19">
        <f t="shared" si="0"/>
        <v>10709.661440000025</v>
      </c>
      <c r="H14" s="20">
        <f t="shared" ref="H14:H19" si="1">G14</f>
        <v>10709.661440000025</v>
      </c>
    </row>
    <row r="15" spans="2:11" s="9" customFormat="1" ht="30" customHeight="1">
      <c r="B15" s="30" t="s">
        <v>28</v>
      </c>
      <c r="C15" s="24" t="s">
        <v>5</v>
      </c>
      <c r="D15" s="25">
        <v>756</v>
      </c>
      <c r="E15" s="19">
        <v>1243984.1000000001</v>
      </c>
      <c r="F15" s="19">
        <v>1239125.1850000001</v>
      </c>
      <c r="G15" s="19">
        <f t="shared" si="0"/>
        <v>-4858.9150000000373</v>
      </c>
      <c r="H15" s="20">
        <f t="shared" si="1"/>
        <v>-4858.9150000000373</v>
      </c>
    </row>
    <row r="16" spans="2:11" s="9" customFormat="1" ht="30.75" customHeight="1">
      <c r="B16" s="30" t="s">
        <v>29</v>
      </c>
      <c r="C16" s="24" t="s">
        <v>41</v>
      </c>
      <c r="D16" s="25">
        <v>757</v>
      </c>
      <c r="E16" s="19">
        <v>12910.6</v>
      </c>
      <c r="F16" s="19">
        <v>13009.9</v>
      </c>
      <c r="G16" s="19">
        <f t="shared" si="0"/>
        <v>99.299999999999272</v>
      </c>
      <c r="H16" s="20">
        <f t="shared" si="1"/>
        <v>99.299999999999272</v>
      </c>
    </row>
    <row r="17" spans="2:12" s="9" customFormat="1" ht="62.25" customHeight="1">
      <c r="B17" s="30" t="s">
        <v>30</v>
      </c>
      <c r="C17" s="24" t="s">
        <v>15</v>
      </c>
      <c r="D17" s="25">
        <v>758</v>
      </c>
      <c r="E17" s="19">
        <v>62830.9</v>
      </c>
      <c r="F17" s="19">
        <v>66461.570670000001</v>
      </c>
      <c r="G17" s="19">
        <f>F17-E17</f>
        <v>3630.6706699999995</v>
      </c>
      <c r="H17" s="22">
        <f t="shared" si="1"/>
        <v>3630.6706699999995</v>
      </c>
    </row>
    <row r="18" spans="2:12" s="9" customFormat="1" ht="34.5" customHeight="1">
      <c r="B18" s="30" t="s">
        <v>31</v>
      </c>
      <c r="C18" s="24" t="s">
        <v>6</v>
      </c>
      <c r="D18" s="14">
        <v>760</v>
      </c>
      <c r="E18" s="12">
        <v>2231499.2000000002</v>
      </c>
      <c r="F18" s="12">
        <v>2229603.9459099998</v>
      </c>
      <c r="G18" s="12">
        <f t="shared" ref="G18" si="2">F18-E18</f>
        <v>-1895.2540900004096</v>
      </c>
      <c r="H18" s="22">
        <f t="shared" si="1"/>
        <v>-1895.2540900004096</v>
      </c>
    </row>
    <row r="19" spans="2:12" s="9" customFormat="1" ht="33" customHeight="1">
      <c r="B19" s="30" t="s">
        <v>32</v>
      </c>
      <c r="C19" s="24" t="s">
        <v>7</v>
      </c>
      <c r="D19" s="14">
        <v>762</v>
      </c>
      <c r="E19" s="12">
        <v>2519811.2999999998</v>
      </c>
      <c r="F19" s="12">
        <v>1902809.91451</v>
      </c>
      <c r="G19" s="12">
        <f>F19-E19</f>
        <v>-617001.38548999978</v>
      </c>
      <c r="H19" s="22">
        <f t="shared" si="1"/>
        <v>-617001.38548999978</v>
      </c>
      <c r="J19" s="26"/>
    </row>
    <row r="20" spans="2:12" s="9" customFormat="1" ht="61.5" customHeight="1">
      <c r="B20" s="30" t="s">
        <v>33</v>
      </c>
      <c r="C20" s="24" t="s">
        <v>43</v>
      </c>
      <c r="D20" s="14"/>
      <c r="E20" s="12">
        <v>59068.3</v>
      </c>
      <c r="F20" s="12">
        <v>59068.361559999998</v>
      </c>
      <c r="G20" s="12">
        <f>F20-E20</f>
        <v>6.1559999994642567E-2</v>
      </c>
      <c r="H20" s="22"/>
    </row>
    <row r="21" spans="2:12" s="9" customFormat="1" ht="45.75" customHeight="1">
      <c r="B21" s="30" t="s">
        <v>34</v>
      </c>
      <c r="C21" s="24" t="s">
        <v>13</v>
      </c>
      <c r="D21" s="14"/>
      <c r="E21" s="12">
        <v>1126955.8999999999</v>
      </c>
      <c r="F21" s="12">
        <v>1127809.7</v>
      </c>
      <c r="G21" s="12">
        <f>F21-E21</f>
        <v>853.80000000004657</v>
      </c>
      <c r="H21" s="22">
        <f>G21</f>
        <v>853.80000000004657</v>
      </c>
    </row>
    <row r="22" spans="2:12" s="9" customFormat="1" ht="31.5" customHeight="1">
      <c r="B22" s="30" t="s">
        <v>35</v>
      </c>
      <c r="C22" s="24" t="s">
        <v>45</v>
      </c>
      <c r="D22" s="14"/>
      <c r="E22" s="12">
        <v>2863.7</v>
      </c>
      <c r="F22" s="12">
        <v>2863.7</v>
      </c>
      <c r="G22" s="12">
        <f>F22-E22</f>
        <v>0</v>
      </c>
      <c r="H22" s="22"/>
    </row>
    <row r="23" spans="2:12" s="9" customFormat="1" ht="30.75" customHeight="1">
      <c r="B23" s="30" t="s">
        <v>36</v>
      </c>
      <c r="C23" s="24" t="s">
        <v>8</v>
      </c>
      <c r="D23" s="14">
        <v>829</v>
      </c>
      <c r="E23" s="12">
        <v>131211.1</v>
      </c>
      <c r="F23" s="12">
        <v>131211.02922</v>
      </c>
      <c r="G23" s="12">
        <f>F23-E23</f>
        <v>-7.0780000009108335E-2</v>
      </c>
      <c r="H23" s="21"/>
    </row>
    <row r="24" spans="2:12" s="9" customFormat="1" ht="13.5" hidden="1" customHeight="1">
      <c r="B24" s="30"/>
      <c r="C24" s="13"/>
      <c r="D24" s="14"/>
      <c r="E24" s="18"/>
      <c r="F24" s="18"/>
      <c r="G24" s="18">
        <f t="shared" ref="G24" si="3">F24-E24</f>
        <v>0</v>
      </c>
      <c r="H24" s="23"/>
    </row>
    <row r="25" spans="2:12" s="7" customFormat="1" ht="16.5" customHeight="1">
      <c r="B25" s="30" t="s">
        <v>44</v>
      </c>
      <c r="C25" s="16" t="s">
        <v>14</v>
      </c>
      <c r="D25" s="17"/>
      <c r="E25" s="34">
        <f>SUM(E7:E23)</f>
        <v>8628295.1999999993</v>
      </c>
      <c r="F25" s="34">
        <f>SUM(F7:F23)</f>
        <v>8019743.2020800002</v>
      </c>
      <c r="G25" s="34">
        <f>G9+G13+G14+G15+G16+G17+G18+G19+G20+G21+G23</f>
        <v>-608551.99792000023</v>
      </c>
      <c r="H25" s="34">
        <f>H9+H14+H15+H16+H17+H18+H19+H21</f>
        <v>-608551.93266000017</v>
      </c>
      <c r="J25" s="15"/>
    </row>
    <row r="26" spans="2:12" s="7" customFormat="1" ht="18.75">
      <c r="C26" s="6"/>
      <c r="E26" s="8"/>
      <c r="F26" s="8"/>
      <c r="G26" s="8"/>
      <c r="H26" s="15"/>
    </row>
    <row r="27" spans="2:12" s="4" customFormat="1" ht="15.75">
      <c r="C27" s="3"/>
      <c r="E27" s="5"/>
      <c r="F27" s="5"/>
      <c r="G27" s="5"/>
      <c r="H27" s="11"/>
      <c r="I27" s="5"/>
      <c r="L27" s="5"/>
    </row>
    <row r="28" spans="2:12" s="4" customFormat="1" ht="15.75">
      <c r="C28" s="3"/>
      <c r="E28" s="5"/>
      <c r="F28" s="5"/>
      <c r="G28" s="5"/>
      <c r="H28" s="11"/>
    </row>
    <row r="29" spans="2:12" s="4" customFormat="1" ht="15.75">
      <c r="C29" s="3"/>
      <c r="E29" s="5"/>
      <c r="F29" s="5"/>
      <c r="G29" s="5"/>
    </row>
    <row r="30" spans="2:12" s="4" customFormat="1" ht="15.75">
      <c r="C30" s="3"/>
      <c r="E30" s="5"/>
      <c r="F30" s="5"/>
      <c r="G30" s="5"/>
    </row>
    <row r="31" spans="2:12" s="4" customFormat="1" ht="15.75">
      <c r="C31" s="3"/>
      <c r="E31" s="5"/>
      <c r="F31" s="5"/>
      <c r="G31" s="5"/>
    </row>
    <row r="32" spans="2:12" s="4" customFormat="1" ht="15.75">
      <c r="C32" s="3"/>
      <c r="E32" s="5"/>
      <c r="F32" s="5"/>
      <c r="G32" s="5"/>
    </row>
  </sheetData>
  <mergeCells count="8">
    <mergeCell ref="F1:H1"/>
    <mergeCell ref="C2:H2"/>
    <mergeCell ref="F3:H3"/>
    <mergeCell ref="B4:B5"/>
    <mergeCell ref="C4:C5"/>
    <mergeCell ref="D4:D5"/>
    <mergeCell ref="E4:F4"/>
    <mergeCell ref="G4:H4"/>
  </mergeCells>
  <pageMargins left="0.70866141732283472" right="0.39370078740157483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2017-04-12T06:13:16Z</cp:lastPrinted>
  <dcterms:created xsi:type="dcterms:W3CDTF">2011-04-21T08:42:16Z</dcterms:created>
  <dcterms:modified xsi:type="dcterms:W3CDTF">2017-04-18T05:41:11Z</dcterms:modified>
</cp:coreProperties>
</file>